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90" windowWidth="19395" windowHeight="7605"/>
  </bookViews>
  <sheets>
    <sheet name="免疫力チェックシート" sheetId="1" r:id="rId1"/>
  </sheets>
  <definedNames>
    <definedName name="_xlnm.Print_Area" localSheetId="0">免疫力チェックシート!$A$1:$C$65</definedName>
  </definedNames>
  <calcPr calcId="125725" concurrentCalc="0"/>
</workbook>
</file>

<file path=xl/calcChain.xml><?xml version="1.0" encoding="utf-8"?>
<calcChain xmlns="http://schemas.openxmlformats.org/spreadsheetml/2006/main">
  <c r="E66" i="1"/>
  <c r="D57"/>
  <c r="D58"/>
  <c r="D59"/>
  <c r="D60"/>
  <c r="D61"/>
  <c r="D62"/>
  <c r="D63"/>
  <c r="D64"/>
  <c r="D65"/>
  <c r="D56"/>
  <c r="D50"/>
  <c r="D51"/>
  <c r="D52"/>
  <c r="D53"/>
  <c r="D54"/>
  <c r="D55"/>
  <c r="D49"/>
  <c r="D43"/>
  <c r="D44"/>
  <c r="D45"/>
  <c r="D46"/>
  <c r="D47"/>
  <c r="D48"/>
  <c r="D42"/>
  <c r="D36"/>
  <c r="D37"/>
  <c r="D38"/>
  <c r="D39"/>
  <c r="D40"/>
  <c r="D41"/>
  <c r="D35"/>
  <c r="D24"/>
  <c r="D25"/>
  <c r="D26"/>
  <c r="D27"/>
  <c r="D28"/>
  <c r="D29"/>
  <c r="D30"/>
  <c r="D31"/>
  <c r="D32"/>
  <c r="D33"/>
  <c r="D34"/>
  <c r="D23"/>
  <c r="D8"/>
  <c r="D9"/>
  <c r="D10"/>
  <c r="D11"/>
  <c r="D12"/>
  <c r="D13"/>
  <c r="D14"/>
  <c r="D15"/>
  <c r="D16"/>
  <c r="D17"/>
  <c r="D18"/>
  <c r="D19"/>
  <c r="D20"/>
  <c r="D21"/>
  <c r="D22"/>
  <c r="D7"/>
  <c r="D66"/>
  <c r="E56"/>
  <c r="E49"/>
  <c r="E42"/>
  <c r="E35"/>
  <c r="E23"/>
  <c r="E7"/>
  <c r="D2"/>
</calcChain>
</file>

<file path=xl/sharedStrings.xml><?xml version="1.0" encoding="utf-8"?>
<sst xmlns="http://schemas.openxmlformats.org/spreadsheetml/2006/main" count="177" uniqueCount="125">
  <si>
    <t>名前</t>
    <rPh sb="0" eb="2">
      <t>ナマエ</t>
    </rPh>
    <phoneticPr fontId="2"/>
  </si>
  <si>
    <t>年齢</t>
    <rPh sb="0" eb="2">
      <t>ネンレイ</t>
    </rPh>
    <phoneticPr fontId="2"/>
  </si>
  <si>
    <t>得点</t>
    <rPh sb="0" eb="2">
      <t>トクテン</t>
    </rPh>
    <phoneticPr fontId="2"/>
  </si>
  <si>
    <t>NO.</t>
    <phoneticPr fontId="2"/>
  </si>
  <si>
    <t>問題</t>
    <rPh sb="0" eb="2">
      <t>モンダイ</t>
    </rPh>
    <phoneticPr fontId="2"/>
  </si>
  <si>
    <t>回答</t>
    <rPh sb="0" eb="2">
      <t>カイトウ</t>
    </rPh>
    <phoneticPr fontId="2"/>
  </si>
  <si>
    <t>配点</t>
    <rPh sb="0" eb="2">
      <t>ハイテン</t>
    </rPh>
    <phoneticPr fontId="2"/>
  </si>
  <si>
    <t>体調</t>
    <rPh sb="0" eb="2">
      <t>タイチョウ</t>
    </rPh>
    <phoneticPr fontId="2"/>
  </si>
  <si>
    <t>１）</t>
    <phoneticPr fontId="2"/>
  </si>
  <si>
    <t>５０歳以上である</t>
    <phoneticPr fontId="2"/>
  </si>
  <si>
    <t>いいえ</t>
  </si>
  <si>
    <t>はい</t>
    <phoneticPr fontId="2"/>
  </si>
  <si>
    <t>２）</t>
  </si>
  <si>
    <t>平熱が３６度に達しない</t>
    <rPh sb="0" eb="2">
      <t>ヘイネツ</t>
    </rPh>
    <rPh sb="5" eb="6">
      <t>ド</t>
    </rPh>
    <rPh sb="7" eb="8">
      <t>タッ</t>
    </rPh>
    <phoneticPr fontId="2"/>
  </si>
  <si>
    <t>いいえ</t>
    <phoneticPr fontId="2"/>
  </si>
  <si>
    <t>３）</t>
  </si>
  <si>
    <t>手、足が冷たいことが多い</t>
    <rPh sb="0" eb="1">
      <t>テ</t>
    </rPh>
    <rPh sb="2" eb="3">
      <t>アシ</t>
    </rPh>
    <rPh sb="4" eb="5">
      <t>ツメ</t>
    </rPh>
    <rPh sb="10" eb="11">
      <t>オオ</t>
    </rPh>
    <phoneticPr fontId="2"/>
  </si>
  <si>
    <t>４）</t>
  </si>
  <si>
    <t>風邪をひきやすく、一度ひくとなかなか治らない</t>
    <rPh sb="0" eb="2">
      <t>カゼ</t>
    </rPh>
    <rPh sb="9" eb="11">
      <t>イチド</t>
    </rPh>
    <rPh sb="18" eb="19">
      <t>ナオ</t>
    </rPh>
    <phoneticPr fontId="2"/>
  </si>
  <si>
    <t>５）</t>
  </si>
  <si>
    <t>口内炎やニキビができやすく、肌も荒れやすい</t>
    <rPh sb="0" eb="3">
      <t>コウナイエン</t>
    </rPh>
    <rPh sb="14" eb="15">
      <t>ハダ</t>
    </rPh>
    <rPh sb="16" eb="17">
      <t>ア</t>
    </rPh>
    <phoneticPr fontId="2"/>
  </si>
  <si>
    <t>６）</t>
  </si>
  <si>
    <t>傷口が化膿しやすく、治りにくい</t>
    <rPh sb="0" eb="2">
      <t>キズグチ</t>
    </rPh>
    <rPh sb="3" eb="5">
      <t>カノウ</t>
    </rPh>
    <rPh sb="10" eb="11">
      <t>ナオ</t>
    </rPh>
    <phoneticPr fontId="2"/>
  </si>
  <si>
    <t>７）</t>
  </si>
  <si>
    <t>大便やおならの匂いが悪臭になってきた</t>
    <rPh sb="0" eb="2">
      <t>ダイベン</t>
    </rPh>
    <rPh sb="7" eb="8">
      <t>ニオ</t>
    </rPh>
    <rPh sb="10" eb="12">
      <t>アクシュウ</t>
    </rPh>
    <phoneticPr fontId="2"/>
  </si>
  <si>
    <t>８）</t>
  </si>
  <si>
    <t>便秘や下痢がしやすい</t>
    <rPh sb="0" eb="2">
      <t>ベンピ</t>
    </rPh>
    <rPh sb="3" eb="5">
      <t>ゲリ</t>
    </rPh>
    <phoneticPr fontId="2"/>
  </si>
  <si>
    <t>９）</t>
  </si>
  <si>
    <t>肩がこりやすい</t>
    <rPh sb="0" eb="1">
      <t>カタ</t>
    </rPh>
    <phoneticPr fontId="2"/>
  </si>
  <si>
    <t>１０）</t>
  </si>
  <si>
    <t>咳がよく出る</t>
    <rPh sb="0" eb="1">
      <t>セキ</t>
    </rPh>
    <rPh sb="4" eb="5">
      <t>デ</t>
    </rPh>
    <phoneticPr fontId="2"/>
  </si>
  <si>
    <t>１１）</t>
  </si>
  <si>
    <t>頭痛をよく感じる</t>
    <rPh sb="0" eb="2">
      <t>ズツウ</t>
    </rPh>
    <rPh sb="5" eb="6">
      <t>カン</t>
    </rPh>
    <phoneticPr fontId="2"/>
  </si>
  <si>
    <t>１２）</t>
  </si>
  <si>
    <t>近頃、花粉症やアトピーの症状がひどくなった</t>
    <rPh sb="0" eb="2">
      <t>チカゴロ</t>
    </rPh>
    <rPh sb="3" eb="6">
      <t>カフンショウ</t>
    </rPh>
    <rPh sb="12" eb="14">
      <t>ショウジョウ</t>
    </rPh>
    <phoneticPr fontId="2"/>
  </si>
  <si>
    <t>１３）</t>
  </si>
  <si>
    <t>よく喉が腫れたり痛くなる</t>
    <rPh sb="2" eb="3">
      <t>ノド</t>
    </rPh>
    <rPh sb="4" eb="5">
      <t>ハ</t>
    </rPh>
    <rPh sb="8" eb="9">
      <t>イタ</t>
    </rPh>
    <phoneticPr fontId="2"/>
  </si>
  <si>
    <t>１４）</t>
  </si>
  <si>
    <t>結膜炎になりやすい</t>
    <rPh sb="0" eb="3">
      <t>ケツマクエン</t>
    </rPh>
    <phoneticPr fontId="2"/>
  </si>
  <si>
    <t>１５）</t>
  </si>
  <si>
    <t>いつも疲れていてなんとなくだるい</t>
    <rPh sb="3" eb="4">
      <t>ツカ</t>
    </rPh>
    <phoneticPr fontId="2"/>
  </si>
  <si>
    <t>食習慣</t>
    <rPh sb="0" eb="3">
      <t>ショクシュウカン</t>
    </rPh>
    <phoneticPr fontId="2"/>
  </si>
  <si>
    <t>１６）</t>
    <phoneticPr fontId="2"/>
  </si>
  <si>
    <t>肉を食べるのをやめた（ダイエット目的で肉を食べなくなった）</t>
    <rPh sb="0" eb="1">
      <t>ニク</t>
    </rPh>
    <rPh sb="2" eb="3">
      <t>タ</t>
    </rPh>
    <rPh sb="16" eb="18">
      <t>モクテキ</t>
    </rPh>
    <rPh sb="19" eb="20">
      <t>ニク</t>
    </rPh>
    <rPh sb="21" eb="22">
      <t>タ</t>
    </rPh>
    <phoneticPr fontId="2"/>
  </si>
  <si>
    <t>１７）</t>
  </si>
  <si>
    <t>外食が多く、食事時間が不規則になりがち</t>
    <rPh sb="0" eb="2">
      <t>ガイショク</t>
    </rPh>
    <rPh sb="3" eb="4">
      <t>オオ</t>
    </rPh>
    <rPh sb="6" eb="10">
      <t>ショクジジカン</t>
    </rPh>
    <rPh sb="11" eb="14">
      <t>フキソク</t>
    </rPh>
    <phoneticPr fontId="2"/>
  </si>
  <si>
    <t>１８）</t>
  </si>
  <si>
    <t>一人で食事を食べることが多い</t>
    <rPh sb="0" eb="2">
      <t>ヒトリ</t>
    </rPh>
    <rPh sb="3" eb="5">
      <t>ショクジ</t>
    </rPh>
    <rPh sb="6" eb="7">
      <t>タ</t>
    </rPh>
    <rPh sb="12" eb="13">
      <t>オオ</t>
    </rPh>
    <phoneticPr fontId="2"/>
  </si>
  <si>
    <t>１９）</t>
  </si>
  <si>
    <t>朝食をとらないことが多い</t>
    <rPh sb="0" eb="2">
      <t>チョウショク</t>
    </rPh>
    <rPh sb="10" eb="11">
      <t>オオ</t>
    </rPh>
    <phoneticPr fontId="2"/>
  </si>
  <si>
    <t>２０）</t>
  </si>
  <si>
    <t>早食いでよく噛まずに食べている</t>
    <rPh sb="0" eb="2">
      <t>ハヤグ</t>
    </rPh>
    <rPh sb="6" eb="7">
      <t>カ</t>
    </rPh>
    <rPh sb="10" eb="11">
      <t>タ</t>
    </rPh>
    <phoneticPr fontId="2"/>
  </si>
  <si>
    <t>２１）</t>
  </si>
  <si>
    <t>空腹時、食べたい料理が思い浮かばない</t>
    <rPh sb="0" eb="3">
      <t>クウフクジ</t>
    </rPh>
    <rPh sb="4" eb="5">
      <t>タ</t>
    </rPh>
    <rPh sb="8" eb="10">
      <t>リョウリ</t>
    </rPh>
    <rPh sb="11" eb="12">
      <t>オモ</t>
    </rPh>
    <rPh sb="13" eb="14">
      <t>ウ</t>
    </rPh>
    <phoneticPr fontId="2"/>
  </si>
  <si>
    <t>いいえ</t>
    <phoneticPr fontId="2"/>
  </si>
  <si>
    <t>２２）</t>
  </si>
  <si>
    <t>１週間で同じ食事メニューが５回以上ある</t>
    <rPh sb="1" eb="3">
      <t>シュウカン</t>
    </rPh>
    <rPh sb="4" eb="5">
      <t>オナ</t>
    </rPh>
    <rPh sb="6" eb="8">
      <t>ショクジ</t>
    </rPh>
    <rPh sb="14" eb="15">
      <t>カイ</t>
    </rPh>
    <rPh sb="15" eb="17">
      <t>イジョウ</t>
    </rPh>
    <phoneticPr fontId="2"/>
  </si>
  <si>
    <t>２３）</t>
  </si>
  <si>
    <t>食べ物の好き嫌いが多い</t>
    <rPh sb="0" eb="1">
      <t>タ</t>
    </rPh>
    <rPh sb="2" eb="3">
      <t>モノ</t>
    </rPh>
    <rPh sb="9" eb="10">
      <t>オオ</t>
    </rPh>
    <phoneticPr fontId="2"/>
  </si>
  <si>
    <t>２４）</t>
  </si>
  <si>
    <t>甘いものやスナック菓子をよく食べる</t>
    <rPh sb="0" eb="1">
      <t>アマ</t>
    </rPh>
    <rPh sb="9" eb="11">
      <t>ガシ</t>
    </rPh>
    <rPh sb="14" eb="15">
      <t>タ</t>
    </rPh>
    <phoneticPr fontId="2"/>
  </si>
  <si>
    <t>２５）</t>
  </si>
  <si>
    <t>いつもお腹いっぱいになるまで食べる</t>
    <rPh sb="4" eb="5">
      <t>ナカ</t>
    </rPh>
    <rPh sb="14" eb="15">
      <t>タ</t>
    </rPh>
    <phoneticPr fontId="2"/>
  </si>
  <si>
    <t>２６）</t>
    <phoneticPr fontId="2"/>
  </si>
  <si>
    <t>食品添加物が沢山入っているもの（カップ麺など）を連日食べる</t>
    <rPh sb="0" eb="5">
      <t>ショクヒンテンカブツ</t>
    </rPh>
    <rPh sb="6" eb="9">
      <t>タクサンハイ</t>
    </rPh>
    <rPh sb="19" eb="20">
      <t>メン</t>
    </rPh>
    <rPh sb="24" eb="26">
      <t>レンジツ</t>
    </rPh>
    <rPh sb="26" eb="27">
      <t>タ</t>
    </rPh>
    <phoneticPr fontId="2"/>
  </si>
  <si>
    <t>睡眠</t>
    <rPh sb="0" eb="2">
      <t>スイミン</t>
    </rPh>
    <phoneticPr fontId="2"/>
  </si>
  <si>
    <t>２７）</t>
    <phoneticPr fontId="2"/>
  </si>
  <si>
    <t>睡眠時間が極めて不規則</t>
    <rPh sb="0" eb="4">
      <t>スイミンジカン</t>
    </rPh>
    <rPh sb="5" eb="6">
      <t>キワ</t>
    </rPh>
    <rPh sb="8" eb="11">
      <t>フキソク</t>
    </rPh>
    <phoneticPr fontId="2"/>
  </si>
  <si>
    <t>２８）</t>
    <phoneticPr fontId="2"/>
  </si>
  <si>
    <t>午前中から眠い</t>
    <rPh sb="0" eb="3">
      <t>ゴゼンチュウ</t>
    </rPh>
    <rPh sb="5" eb="6">
      <t>ネム</t>
    </rPh>
    <phoneticPr fontId="2"/>
  </si>
  <si>
    <t>２９）</t>
  </si>
  <si>
    <t>寝付きがわるい　もしくは、寝てもすぐ目が覚める</t>
    <rPh sb="0" eb="2">
      <t>ネツ</t>
    </rPh>
    <rPh sb="13" eb="14">
      <t>ネ</t>
    </rPh>
    <rPh sb="18" eb="19">
      <t>メ</t>
    </rPh>
    <rPh sb="20" eb="21">
      <t>サ</t>
    </rPh>
    <phoneticPr fontId="2"/>
  </si>
  <si>
    <t>３０）</t>
  </si>
  <si>
    <t>目覚めがわるい</t>
    <rPh sb="0" eb="2">
      <t>メザ</t>
    </rPh>
    <phoneticPr fontId="2"/>
  </si>
  <si>
    <t>３１）</t>
  </si>
  <si>
    <t>夢を見ることが多い</t>
    <rPh sb="0" eb="1">
      <t>ユメ</t>
    </rPh>
    <rPh sb="2" eb="3">
      <t>ミ</t>
    </rPh>
    <rPh sb="7" eb="8">
      <t>オオ</t>
    </rPh>
    <phoneticPr fontId="2"/>
  </si>
  <si>
    <t>３２）</t>
  </si>
  <si>
    <t>いびきをかく</t>
    <phoneticPr fontId="2"/>
  </si>
  <si>
    <t>生活習慣</t>
    <rPh sb="0" eb="4">
      <t>セイカツシュウカン</t>
    </rPh>
    <phoneticPr fontId="2"/>
  </si>
  <si>
    <t>３３）</t>
    <phoneticPr fontId="2"/>
  </si>
  <si>
    <t>タバコを吸う</t>
    <rPh sb="4" eb="5">
      <t>ス</t>
    </rPh>
    <phoneticPr fontId="2"/>
  </si>
  <si>
    <t>３４）</t>
    <phoneticPr fontId="2"/>
  </si>
  <si>
    <t>ほぼ毎日飲酒している</t>
    <rPh sb="2" eb="4">
      <t>マイニチ</t>
    </rPh>
    <rPh sb="4" eb="6">
      <t>インシュ</t>
    </rPh>
    <phoneticPr fontId="2"/>
  </si>
  <si>
    <t>３５）</t>
  </si>
  <si>
    <t>入浴はシャワーだけですませることが多い</t>
    <rPh sb="0" eb="2">
      <t>ニュウヨク</t>
    </rPh>
    <rPh sb="17" eb="18">
      <t>オオ</t>
    </rPh>
    <phoneticPr fontId="2"/>
  </si>
  <si>
    <t>３６）</t>
  </si>
  <si>
    <t>寝る前にパソコン・スマホを見てしまう</t>
    <rPh sb="0" eb="1">
      <t>ネ</t>
    </rPh>
    <rPh sb="2" eb="3">
      <t>マエ</t>
    </rPh>
    <rPh sb="13" eb="14">
      <t>ミ</t>
    </rPh>
    <phoneticPr fontId="2"/>
  </si>
  <si>
    <t>３７）</t>
  </si>
  <si>
    <t>最近あまり笑っていない</t>
    <rPh sb="0" eb="2">
      <t>サイキン</t>
    </rPh>
    <rPh sb="5" eb="6">
      <t>ワラ</t>
    </rPh>
    <phoneticPr fontId="2"/>
  </si>
  <si>
    <t>３８）</t>
  </si>
  <si>
    <t>エアコンをつけた環境にいることが多い</t>
    <rPh sb="8" eb="10">
      <t>カンキョウ</t>
    </rPh>
    <rPh sb="16" eb="17">
      <t>オオ</t>
    </rPh>
    <phoneticPr fontId="2"/>
  </si>
  <si>
    <t>運動</t>
    <rPh sb="0" eb="2">
      <t>ウンドウ</t>
    </rPh>
    <phoneticPr fontId="2"/>
  </si>
  <si>
    <t>３９）</t>
    <phoneticPr fontId="2"/>
  </si>
  <si>
    <t>運動不足を実感している</t>
    <rPh sb="0" eb="4">
      <t>ウンドウブソク</t>
    </rPh>
    <rPh sb="5" eb="7">
      <t>ジッカン</t>
    </rPh>
    <phoneticPr fontId="2"/>
  </si>
  <si>
    <t>４０）</t>
  </si>
  <si>
    <t>電車に立っているのが苦になる</t>
    <rPh sb="0" eb="2">
      <t>デンシャ</t>
    </rPh>
    <rPh sb="3" eb="4">
      <t>タ</t>
    </rPh>
    <rPh sb="10" eb="11">
      <t>ク</t>
    </rPh>
    <phoneticPr fontId="2"/>
  </si>
  <si>
    <t>４１）</t>
  </si>
  <si>
    <t>競技会に出るほど激しい運動をしている</t>
    <rPh sb="0" eb="3">
      <t>キョウギカイ</t>
    </rPh>
    <rPh sb="4" eb="5">
      <t>デ</t>
    </rPh>
    <rPh sb="8" eb="9">
      <t>ハゲ</t>
    </rPh>
    <rPh sb="11" eb="13">
      <t>ウンドウ</t>
    </rPh>
    <phoneticPr fontId="2"/>
  </si>
  <si>
    <t>４２）</t>
  </si>
  <si>
    <t>よくダイエットをして体重が上下する</t>
    <rPh sb="10" eb="12">
      <t>タイジュウ</t>
    </rPh>
    <rPh sb="13" eb="15">
      <t>ジョウゲ</t>
    </rPh>
    <phoneticPr fontId="2"/>
  </si>
  <si>
    <t>４３）</t>
  </si>
  <si>
    <t>日中はデスクワークや家事が中心</t>
    <rPh sb="0" eb="2">
      <t>ニッチュウ</t>
    </rPh>
    <rPh sb="10" eb="12">
      <t>カジ</t>
    </rPh>
    <rPh sb="13" eb="15">
      <t>チュウシン</t>
    </rPh>
    <phoneticPr fontId="2"/>
  </si>
  <si>
    <t>４４）</t>
  </si>
  <si>
    <t>自転車通勤など、日常歩かないことが多い</t>
    <rPh sb="0" eb="5">
      <t>ジテンシャツウキン</t>
    </rPh>
    <rPh sb="8" eb="10">
      <t>ニチジョウ</t>
    </rPh>
    <rPh sb="10" eb="11">
      <t>アル</t>
    </rPh>
    <rPh sb="17" eb="18">
      <t>オオ</t>
    </rPh>
    <phoneticPr fontId="2"/>
  </si>
  <si>
    <t>ストレス</t>
    <phoneticPr fontId="2"/>
  </si>
  <si>
    <t>４５）</t>
    <phoneticPr fontId="2"/>
  </si>
  <si>
    <t>手のひらや、脇の下に汗をかくことが多い</t>
    <rPh sb="0" eb="1">
      <t>テ</t>
    </rPh>
    <rPh sb="6" eb="7">
      <t>ワキ</t>
    </rPh>
    <rPh sb="8" eb="9">
      <t>シタ</t>
    </rPh>
    <rPh sb="10" eb="11">
      <t>アセ</t>
    </rPh>
    <rPh sb="17" eb="18">
      <t>オオ</t>
    </rPh>
    <phoneticPr fontId="2"/>
  </si>
  <si>
    <t>４６）</t>
    <phoneticPr fontId="2"/>
  </si>
  <si>
    <t>最近ひどくショックを受けたことがある</t>
    <rPh sb="0" eb="2">
      <t>サイキン</t>
    </rPh>
    <rPh sb="10" eb="11">
      <t>ウ</t>
    </rPh>
    <phoneticPr fontId="2"/>
  </si>
  <si>
    <t>４７）</t>
  </si>
  <si>
    <t>自分は社会・他人の役に立っていないと思う</t>
    <rPh sb="0" eb="2">
      <t>ジブン</t>
    </rPh>
    <rPh sb="3" eb="5">
      <t>シャカイ</t>
    </rPh>
    <rPh sb="6" eb="8">
      <t>タニン</t>
    </rPh>
    <rPh sb="9" eb="10">
      <t>ヤク</t>
    </rPh>
    <rPh sb="11" eb="12">
      <t>タ</t>
    </rPh>
    <rPh sb="18" eb="19">
      <t>オモ</t>
    </rPh>
    <phoneticPr fontId="2"/>
  </si>
  <si>
    <t>４８）</t>
  </si>
  <si>
    <t>朝起きた時に「今日何をやろう」と思い浮かばない</t>
    <rPh sb="0" eb="1">
      <t>アサ</t>
    </rPh>
    <rPh sb="1" eb="2">
      <t>オ</t>
    </rPh>
    <rPh sb="4" eb="5">
      <t>トキ</t>
    </rPh>
    <rPh sb="7" eb="10">
      <t>キョウナニ</t>
    </rPh>
    <rPh sb="16" eb="17">
      <t>オモ</t>
    </rPh>
    <rPh sb="18" eb="19">
      <t>ウ</t>
    </rPh>
    <phoneticPr fontId="2"/>
  </si>
  <si>
    <t>４９）</t>
  </si>
  <si>
    <t>人と付き合うのがおっくうになってきた</t>
    <rPh sb="0" eb="1">
      <t>ヒト</t>
    </rPh>
    <rPh sb="2" eb="3">
      <t>ツ</t>
    </rPh>
    <rPh sb="4" eb="5">
      <t>ア</t>
    </rPh>
    <phoneticPr fontId="2"/>
  </si>
  <si>
    <t>５０）</t>
  </si>
  <si>
    <t>ちょっとしたことでも腹がたったり、イライラすることが多い</t>
    <rPh sb="10" eb="11">
      <t>ハラ</t>
    </rPh>
    <rPh sb="26" eb="27">
      <t>オオ</t>
    </rPh>
    <phoneticPr fontId="2"/>
  </si>
  <si>
    <t>５１）</t>
  </si>
  <si>
    <t>何でも相談出来る知人や友人がいない</t>
    <rPh sb="0" eb="1">
      <t>ナン</t>
    </rPh>
    <rPh sb="3" eb="5">
      <t>ソウダン</t>
    </rPh>
    <rPh sb="5" eb="7">
      <t>デキ</t>
    </rPh>
    <rPh sb="8" eb="10">
      <t>チジン</t>
    </rPh>
    <rPh sb="11" eb="13">
      <t>ユウジン</t>
    </rPh>
    <phoneticPr fontId="2"/>
  </si>
  <si>
    <t>５２）</t>
  </si>
  <si>
    <t>熱中できる趣味や楽しみがない</t>
    <rPh sb="0" eb="2">
      <t>ネッチュウ</t>
    </rPh>
    <rPh sb="5" eb="7">
      <t>シュミ</t>
    </rPh>
    <rPh sb="8" eb="9">
      <t>タノ</t>
    </rPh>
    <phoneticPr fontId="2"/>
  </si>
  <si>
    <t>５３）</t>
  </si>
  <si>
    <t>身の回りに苦手と感じる人がいる</t>
    <rPh sb="0" eb="1">
      <t>ミ</t>
    </rPh>
    <rPh sb="2" eb="3">
      <t>マワ</t>
    </rPh>
    <rPh sb="5" eb="7">
      <t>ニガテ</t>
    </rPh>
    <rPh sb="8" eb="9">
      <t>カン</t>
    </rPh>
    <rPh sb="11" eb="12">
      <t>ヒト</t>
    </rPh>
    <phoneticPr fontId="2"/>
  </si>
  <si>
    <t>（「はい」と思うものにチェックをつけて下さい）</t>
    <rPh sb="6" eb="7">
      <t>オモ</t>
    </rPh>
    <rPh sb="19" eb="20">
      <t>クダ</t>
    </rPh>
    <phoneticPr fontId="2"/>
  </si>
  <si>
    <r>
      <t>免疫力チェックシート</t>
    </r>
    <r>
      <rPr>
        <b/>
        <sz val="14"/>
        <color theme="1"/>
        <rFont val="メイリオ"/>
        <family val="3"/>
        <charset val="128"/>
      </rPr>
      <t>（80点が合格ラインです）</t>
    </r>
    <rPh sb="0" eb="3">
      <t>メンエキリョク</t>
    </rPh>
    <rPh sb="13" eb="14">
      <t>テン</t>
    </rPh>
    <rPh sb="15" eb="17">
      <t>ゴウカク</t>
    </rPh>
    <phoneticPr fontId="2"/>
  </si>
</sst>
</file>

<file path=xl/styles.xml><?xml version="1.0" encoding="utf-8"?>
<styleSheet xmlns="http://schemas.openxmlformats.org/spreadsheetml/2006/main"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26"/>
      <color theme="1"/>
      <name val="メイリオ"/>
      <family val="3"/>
      <charset val="128"/>
    </font>
    <font>
      <b/>
      <sz val="26"/>
      <color rgb="FFFF0000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8"/>
      <color rgb="FFFF0000"/>
      <name val="メイリオ"/>
      <family val="3"/>
      <charset val="128"/>
    </font>
    <font>
      <sz val="11"/>
      <color indexed="8"/>
      <name val="ＭＳ Ｐゴシック"/>
      <family val="2"/>
      <charset val="128"/>
    </font>
    <font>
      <sz val="12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/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6" fillId="0" borderId="0">
      <alignment vertical="center"/>
    </xf>
    <xf numFmtId="0" fontId="17" fillId="0" borderId="0" applyNumberFormat="0" applyFill="0" applyBorder="0" applyProtection="0">
      <alignment vertical="top" wrapText="1"/>
    </xf>
  </cellStyleXfs>
  <cellXfs count="6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>
      <alignment vertic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9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11" xfId="0" applyFont="1" applyBorder="1">
      <alignment vertical="center"/>
    </xf>
    <xf numFmtId="0" fontId="11" fillId="0" borderId="12" xfId="0" applyFont="1" applyBorder="1" applyAlignment="1">
      <alignment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>
      <alignment vertical="center"/>
    </xf>
    <xf numFmtId="0" fontId="1" fillId="0" borderId="13" xfId="0" applyFont="1" applyBorder="1" applyAlignment="1">
      <alignment vertical="center"/>
    </xf>
    <xf numFmtId="0" fontId="10" fillId="0" borderId="15" xfId="0" applyFont="1" applyBorder="1">
      <alignment vertical="center"/>
    </xf>
    <xf numFmtId="0" fontId="10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8" xfId="0" applyFont="1" applyBorder="1" applyAlignment="1">
      <alignment vertical="center"/>
    </xf>
    <xf numFmtId="0" fontId="10" fillId="0" borderId="19" xfId="0" applyFont="1" applyBorder="1">
      <alignment vertical="center"/>
    </xf>
    <xf numFmtId="0" fontId="10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22" xfId="0" applyFont="1" applyBorder="1" applyAlignment="1">
      <alignment vertical="center"/>
    </xf>
    <xf numFmtId="0" fontId="12" fillId="0" borderId="9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25" xfId="0" applyFont="1" applyBorder="1">
      <alignment vertical="center"/>
    </xf>
    <xf numFmtId="0" fontId="13" fillId="0" borderId="22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18" xfId="0" applyFont="1" applyBorder="1" applyAlignment="1">
      <alignment vertical="center"/>
    </xf>
    <xf numFmtId="0" fontId="14" fillId="0" borderId="0" xfId="0" applyFont="1" applyBorder="1">
      <alignment vertical="center"/>
    </xf>
    <xf numFmtId="0" fontId="1" fillId="0" borderId="20" xfId="0" applyFont="1" applyBorder="1">
      <alignment vertical="center"/>
    </xf>
    <xf numFmtId="0" fontId="13" fillId="0" borderId="18" xfId="0" applyFont="1" applyBorder="1" applyAlignment="1">
      <alignment vertical="center"/>
    </xf>
    <xf numFmtId="0" fontId="1" fillId="0" borderId="19" xfId="0" applyFont="1" applyBorder="1">
      <alignment vertical="center"/>
    </xf>
    <xf numFmtId="0" fontId="9" fillId="0" borderId="8" xfId="0" applyFont="1" applyBorder="1" applyAlignment="1">
      <alignment vertical="center"/>
    </xf>
    <xf numFmtId="0" fontId="1" fillId="0" borderId="26" xfId="0" applyFont="1" applyBorder="1">
      <alignment vertical="center"/>
    </xf>
    <xf numFmtId="0" fontId="1" fillId="0" borderId="27" xfId="0" applyFont="1" applyBorder="1">
      <alignment vertical="center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>
      <alignment vertical="center"/>
    </xf>
    <xf numFmtId="0" fontId="1" fillId="0" borderId="30" xfId="0" applyFont="1" applyBorder="1" applyAlignment="1">
      <alignment vertical="center"/>
    </xf>
    <xf numFmtId="0" fontId="7" fillId="0" borderId="0" xfId="0" applyFont="1">
      <alignment vertical="center"/>
    </xf>
    <xf numFmtId="0" fontId="15" fillId="0" borderId="31" xfId="0" applyFont="1" applyBorder="1">
      <alignment vertical="center"/>
    </xf>
    <xf numFmtId="0" fontId="6" fillId="0" borderId="31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I169"/>
  <sheetViews>
    <sheetView tabSelected="1" workbookViewId="0">
      <selection activeCell="A4" sqref="A4:C4"/>
    </sheetView>
  </sheetViews>
  <sheetFormatPr defaultColWidth="8.875" defaultRowHeight="18.75"/>
  <cols>
    <col min="1" max="1" width="7.375" style="1" bestFit="1" customWidth="1"/>
    <col min="2" max="2" width="62.625" style="1" customWidth="1"/>
    <col min="3" max="3" width="10" style="1" customWidth="1"/>
    <col min="4" max="4" width="11.5" style="1" bestFit="1" customWidth="1"/>
    <col min="5" max="5" width="10" style="11" customWidth="1"/>
    <col min="6" max="6" width="8.875" style="1" hidden="1" customWidth="1"/>
    <col min="7" max="8" width="8.875" style="1"/>
    <col min="9" max="9" width="10" style="1" customWidth="1"/>
    <col min="10" max="16384" width="8.875" style="1"/>
  </cols>
  <sheetData>
    <row r="1" spans="1:9" ht="19.5" thickBot="1">
      <c r="A1" s="58" t="s">
        <v>0</v>
      </c>
      <c r="B1" s="58"/>
      <c r="C1" s="1" t="s">
        <v>1</v>
      </c>
      <c r="D1" s="1" t="s">
        <v>2</v>
      </c>
      <c r="E1" s="2"/>
      <c r="H1" s="3"/>
      <c r="I1" s="3"/>
    </row>
    <row r="2" spans="1:9" ht="45.75" customHeight="1" thickTop="1" thickBot="1">
      <c r="A2" s="59"/>
      <c r="B2" s="60"/>
      <c r="C2" s="4"/>
      <c r="D2" s="5">
        <f>D66</f>
        <v>100</v>
      </c>
      <c r="E2" s="6"/>
      <c r="H2" s="3"/>
      <c r="I2" s="7"/>
    </row>
    <row r="3" spans="1:9" ht="22.5" customHeight="1" thickTop="1">
      <c r="A3" s="8"/>
      <c r="B3" s="8"/>
      <c r="C3" s="7"/>
      <c r="E3" s="6"/>
      <c r="H3" s="3"/>
      <c r="I3" s="7"/>
    </row>
    <row r="4" spans="1:9" ht="28.5">
      <c r="A4" s="61" t="s">
        <v>124</v>
      </c>
      <c r="B4" s="61"/>
      <c r="C4" s="61"/>
      <c r="E4" s="9"/>
      <c r="H4" s="3"/>
      <c r="I4" s="10"/>
    </row>
    <row r="5" spans="1:9">
      <c r="A5" s="58" t="s">
        <v>123</v>
      </c>
      <c r="B5" s="58"/>
      <c r="C5" s="58"/>
      <c r="H5" s="3"/>
      <c r="I5" s="12"/>
    </row>
    <row r="6" spans="1:9" ht="19.5" thickBot="1">
      <c r="A6" s="13" t="s">
        <v>3</v>
      </c>
      <c r="B6" s="13" t="s">
        <v>4</v>
      </c>
      <c r="C6" s="14" t="s">
        <v>5</v>
      </c>
      <c r="D6" s="13" t="s">
        <v>2</v>
      </c>
      <c r="E6" s="13" t="s">
        <v>6</v>
      </c>
      <c r="H6" s="3"/>
      <c r="I6" s="8"/>
    </row>
    <row r="7" spans="1:9" ht="26.25" customHeight="1" thickBot="1">
      <c r="A7" s="55" t="s">
        <v>7</v>
      </c>
      <c r="B7" s="56"/>
      <c r="C7" s="57"/>
      <c r="D7" s="15">
        <f>SUM(D8:D22)</f>
        <v>38</v>
      </c>
      <c r="E7" s="16">
        <f>SUM(E8:E22)</f>
        <v>38</v>
      </c>
      <c r="H7" s="3"/>
      <c r="I7" s="17"/>
    </row>
    <row r="8" spans="1:9" ht="21" customHeight="1">
      <c r="A8" s="18" t="s">
        <v>8</v>
      </c>
      <c r="B8" s="19" t="s">
        <v>9</v>
      </c>
      <c r="C8" s="20" t="s">
        <v>10</v>
      </c>
      <c r="D8" s="21">
        <f>IF(C8="はい",0,3)</f>
        <v>3</v>
      </c>
      <c r="E8" s="22">
        <v>3</v>
      </c>
      <c r="F8" s="1" t="s">
        <v>11</v>
      </c>
      <c r="H8" s="3"/>
      <c r="I8" s="3"/>
    </row>
    <row r="9" spans="1:9" ht="21" customHeight="1">
      <c r="A9" s="23" t="s">
        <v>12</v>
      </c>
      <c r="B9" s="24" t="s">
        <v>13</v>
      </c>
      <c r="C9" s="20" t="s">
        <v>10</v>
      </c>
      <c r="D9" s="25">
        <f>IF(C9="はい",0,1)</f>
        <v>1</v>
      </c>
      <c r="E9" s="26">
        <v>1</v>
      </c>
      <c r="F9" s="1" t="s">
        <v>14</v>
      </c>
      <c r="H9" s="3"/>
      <c r="I9" s="3"/>
    </row>
    <row r="10" spans="1:9" ht="21" customHeight="1">
      <c r="A10" s="23" t="s">
        <v>15</v>
      </c>
      <c r="B10" s="24" t="s">
        <v>16</v>
      </c>
      <c r="C10" s="20" t="s">
        <v>10</v>
      </c>
      <c r="D10" s="25">
        <f>IF(C10="はい",0,2)</f>
        <v>2</v>
      </c>
      <c r="E10" s="26">
        <v>2</v>
      </c>
      <c r="H10" s="3"/>
      <c r="I10" s="3"/>
    </row>
    <row r="11" spans="1:9" ht="21" customHeight="1">
      <c r="A11" s="23" t="s">
        <v>17</v>
      </c>
      <c r="B11" s="24" t="s">
        <v>18</v>
      </c>
      <c r="C11" s="20" t="s">
        <v>10</v>
      </c>
      <c r="D11" s="25">
        <f t="shared" ref="D11:D21" si="0">IF(C11="はい",0,3)</f>
        <v>3</v>
      </c>
      <c r="E11" s="26">
        <v>3</v>
      </c>
      <c r="H11" s="3"/>
      <c r="I11" s="3"/>
    </row>
    <row r="12" spans="1:9" ht="21" customHeight="1">
      <c r="A12" s="23" t="s">
        <v>19</v>
      </c>
      <c r="B12" s="24" t="s">
        <v>20</v>
      </c>
      <c r="C12" s="20" t="s">
        <v>10</v>
      </c>
      <c r="D12" s="25">
        <f t="shared" si="0"/>
        <v>3</v>
      </c>
      <c r="E12" s="26">
        <v>3</v>
      </c>
      <c r="H12" s="3"/>
      <c r="I12" s="3"/>
    </row>
    <row r="13" spans="1:9" ht="21" customHeight="1">
      <c r="A13" s="23" t="s">
        <v>21</v>
      </c>
      <c r="B13" s="24" t="s">
        <v>22</v>
      </c>
      <c r="C13" s="20" t="s">
        <v>10</v>
      </c>
      <c r="D13" s="25">
        <f t="shared" si="0"/>
        <v>3</v>
      </c>
      <c r="E13" s="26">
        <v>3</v>
      </c>
      <c r="H13" s="3"/>
      <c r="I13" s="3"/>
    </row>
    <row r="14" spans="1:9" ht="21" customHeight="1">
      <c r="A14" s="23" t="s">
        <v>23</v>
      </c>
      <c r="B14" s="24" t="s">
        <v>24</v>
      </c>
      <c r="C14" s="20" t="s">
        <v>10</v>
      </c>
      <c r="D14" s="25">
        <f t="shared" si="0"/>
        <v>3</v>
      </c>
      <c r="E14" s="26">
        <v>3</v>
      </c>
      <c r="H14" s="3"/>
      <c r="I14" s="3"/>
    </row>
    <row r="15" spans="1:9" ht="21" customHeight="1">
      <c r="A15" s="23" t="s">
        <v>25</v>
      </c>
      <c r="B15" s="24" t="s">
        <v>26</v>
      </c>
      <c r="C15" s="20" t="s">
        <v>10</v>
      </c>
      <c r="D15" s="25">
        <f t="shared" si="0"/>
        <v>3</v>
      </c>
      <c r="E15" s="26">
        <v>3</v>
      </c>
      <c r="H15" s="3"/>
      <c r="I15" s="3"/>
    </row>
    <row r="16" spans="1:9" ht="21" customHeight="1">
      <c r="A16" s="23" t="s">
        <v>27</v>
      </c>
      <c r="B16" s="24" t="s">
        <v>28</v>
      </c>
      <c r="C16" s="20" t="s">
        <v>10</v>
      </c>
      <c r="D16" s="25">
        <f>IF(C16="はい",0,1)</f>
        <v>1</v>
      </c>
      <c r="E16" s="26">
        <v>1</v>
      </c>
      <c r="H16" s="3"/>
      <c r="I16" s="3"/>
    </row>
    <row r="17" spans="1:9" ht="21" customHeight="1">
      <c r="A17" s="23" t="s">
        <v>29</v>
      </c>
      <c r="B17" s="24" t="s">
        <v>30</v>
      </c>
      <c r="C17" s="20" t="s">
        <v>10</v>
      </c>
      <c r="D17" s="25">
        <f t="shared" si="0"/>
        <v>3</v>
      </c>
      <c r="E17" s="26">
        <v>3</v>
      </c>
      <c r="H17" s="3"/>
      <c r="I17" s="3"/>
    </row>
    <row r="18" spans="1:9" ht="21" customHeight="1">
      <c r="A18" s="23" t="s">
        <v>31</v>
      </c>
      <c r="B18" s="24" t="s">
        <v>32</v>
      </c>
      <c r="C18" s="20" t="s">
        <v>10</v>
      </c>
      <c r="D18" s="25">
        <f>IF(C18="はい",0,1)</f>
        <v>1</v>
      </c>
      <c r="E18" s="26">
        <v>1</v>
      </c>
      <c r="H18" s="3"/>
      <c r="I18" s="3"/>
    </row>
    <row r="19" spans="1:9" ht="21" customHeight="1">
      <c r="A19" s="23" t="s">
        <v>33</v>
      </c>
      <c r="B19" s="24" t="s">
        <v>34</v>
      </c>
      <c r="C19" s="20" t="s">
        <v>10</v>
      </c>
      <c r="D19" s="25">
        <f t="shared" si="0"/>
        <v>3</v>
      </c>
      <c r="E19" s="26">
        <v>3</v>
      </c>
      <c r="H19" s="3"/>
      <c r="I19" s="3"/>
    </row>
    <row r="20" spans="1:9" ht="21" customHeight="1">
      <c r="A20" s="23" t="s">
        <v>35</v>
      </c>
      <c r="B20" s="24" t="s">
        <v>36</v>
      </c>
      <c r="C20" s="20" t="s">
        <v>10</v>
      </c>
      <c r="D20" s="25">
        <f t="shared" si="0"/>
        <v>3</v>
      </c>
      <c r="E20" s="26">
        <v>3</v>
      </c>
      <c r="H20" s="3"/>
      <c r="I20" s="3"/>
    </row>
    <row r="21" spans="1:9" ht="21" customHeight="1">
      <c r="A21" s="23" t="s">
        <v>37</v>
      </c>
      <c r="B21" s="24" t="s">
        <v>38</v>
      </c>
      <c r="C21" s="20" t="s">
        <v>10</v>
      </c>
      <c r="D21" s="25">
        <f t="shared" si="0"/>
        <v>3</v>
      </c>
      <c r="E21" s="26">
        <v>3</v>
      </c>
      <c r="H21" s="3"/>
      <c r="I21" s="3"/>
    </row>
    <row r="22" spans="1:9" ht="21" customHeight="1" thickBot="1">
      <c r="A22" s="27" t="s">
        <v>39</v>
      </c>
      <c r="B22" s="28" t="s">
        <v>40</v>
      </c>
      <c r="C22" s="20" t="s">
        <v>10</v>
      </c>
      <c r="D22" s="29">
        <f>IF(C22="はい",0,3)</f>
        <v>3</v>
      </c>
      <c r="E22" s="30">
        <v>3</v>
      </c>
      <c r="H22" s="3"/>
      <c r="I22" s="3"/>
    </row>
    <row r="23" spans="1:9" ht="26.25" customHeight="1" thickBot="1">
      <c r="A23" s="55" t="s">
        <v>41</v>
      </c>
      <c r="B23" s="56"/>
      <c r="C23" s="57"/>
      <c r="D23" s="31">
        <f>SUM(D24:D34)</f>
        <v>18</v>
      </c>
      <c r="E23" s="16">
        <f>SUM(E24:E34)</f>
        <v>18</v>
      </c>
      <c r="H23" s="3"/>
      <c r="I23" s="17"/>
    </row>
    <row r="24" spans="1:9" ht="21" customHeight="1">
      <c r="A24" s="32" t="s">
        <v>42</v>
      </c>
      <c r="B24" s="33" t="s">
        <v>43</v>
      </c>
      <c r="C24" s="20" t="s">
        <v>10</v>
      </c>
      <c r="D24" s="21">
        <f>IF(C24="はい",0,1)</f>
        <v>1</v>
      </c>
      <c r="E24" s="22">
        <v>1</v>
      </c>
      <c r="H24" s="3"/>
      <c r="I24" s="3"/>
    </row>
    <row r="25" spans="1:9" ht="21" customHeight="1">
      <c r="A25" s="34" t="s">
        <v>44</v>
      </c>
      <c r="B25" s="35" t="s">
        <v>45</v>
      </c>
      <c r="C25" s="20" t="s">
        <v>10</v>
      </c>
      <c r="D25" s="25">
        <f t="shared" ref="D25:D63" si="1">IF(C25="はい",0,2)</f>
        <v>2</v>
      </c>
      <c r="E25" s="26">
        <v>2</v>
      </c>
      <c r="H25" s="3"/>
      <c r="I25" s="3"/>
    </row>
    <row r="26" spans="1:9" ht="21" customHeight="1">
      <c r="A26" s="34" t="s">
        <v>46</v>
      </c>
      <c r="B26" s="35" t="s">
        <v>47</v>
      </c>
      <c r="C26" s="20" t="s">
        <v>10</v>
      </c>
      <c r="D26" s="25">
        <f>IF(C26="はい",0,1)</f>
        <v>1</v>
      </c>
      <c r="E26" s="26">
        <v>1</v>
      </c>
      <c r="H26" s="3"/>
      <c r="I26" s="3"/>
    </row>
    <row r="27" spans="1:9" ht="21" customHeight="1">
      <c r="A27" s="34" t="s">
        <v>48</v>
      </c>
      <c r="B27" s="35" t="s">
        <v>49</v>
      </c>
      <c r="C27" s="20" t="s">
        <v>10</v>
      </c>
      <c r="D27" s="25">
        <f t="shared" si="1"/>
        <v>2</v>
      </c>
      <c r="E27" s="26">
        <v>2</v>
      </c>
      <c r="H27" s="3"/>
      <c r="I27" s="3"/>
    </row>
    <row r="28" spans="1:9" ht="21" customHeight="1">
      <c r="A28" s="34" t="s">
        <v>50</v>
      </c>
      <c r="B28" s="35" t="s">
        <v>51</v>
      </c>
      <c r="C28" s="20" t="s">
        <v>10</v>
      </c>
      <c r="D28" s="25">
        <f t="shared" si="1"/>
        <v>2</v>
      </c>
      <c r="E28" s="26">
        <v>2</v>
      </c>
      <c r="H28" s="3"/>
      <c r="I28" s="3"/>
    </row>
    <row r="29" spans="1:9" ht="21" customHeight="1">
      <c r="A29" s="34" t="s">
        <v>52</v>
      </c>
      <c r="B29" s="35" t="s">
        <v>53</v>
      </c>
      <c r="C29" s="20" t="s">
        <v>54</v>
      </c>
      <c r="D29" s="25">
        <f>IF(C29="はい",0,1)</f>
        <v>1</v>
      </c>
      <c r="E29" s="26">
        <v>1</v>
      </c>
      <c r="H29" s="3"/>
      <c r="I29" s="3"/>
    </row>
    <row r="30" spans="1:9" ht="21" customHeight="1">
      <c r="A30" s="34" t="s">
        <v>55</v>
      </c>
      <c r="B30" s="24" t="s">
        <v>56</v>
      </c>
      <c r="C30" s="20" t="s">
        <v>10</v>
      </c>
      <c r="D30" s="25">
        <f>IF(C30="はい",0,1)</f>
        <v>1</v>
      </c>
      <c r="E30" s="26">
        <v>1</v>
      </c>
      <c r="H30" s="3"/>
      <c r="I30" s="3"/>
    </row>
    <row r="31" spans="1:9" ht="21" customHeight="1">
      <c r="A31" s="34" t="s">
        <v>57</v>
      </c>
      <c r="B31" s="35" t="s">
        <v>58</v>
      </c>
      <c r="C31" s="20" t="s">
        <v>10</v>
      </c>
      <c r="D31" s="25">
        <f t="shared" si="1"/>
        <v>2</v>
      </c>
      <c r="E31" s="26">
        <v>2</v>
      </c>
      <c r="H31" s="3"/>
      <c r="I31" s="3"/>
    </row>
    <row r="32" spans="1:9" ht="21" customHeight="1">
      <c r="A32" s="23" t="s">
        <v>59</v>
      </c>
      <c r="B32" s="24" t="s">
        <v>60</v>
      </c>
      <c r="C32" s="20" t="s">
        <v>10</v>
      </c>
      <c r="D32" s="25">
        <f t="shared" si="1"/>
        <v>2</v>
      </c>
      <c r="E32" s="26">
        <v>2</v>
      </c>
      <c r="H32" s="3"/>
      <c r="I32" s="3"/>
    </row>
    <row r="33" spans="1:9" ht="21" customHeight="1">
      <c r="A33" s="36" t="s">
        <v>61</v>
      </c>
      <c r="B33" s="37" t="s">
        <v>62</v>
      </c>
      <c r="C33" s="20" t="s">
        <v>10</v>
      </c>
      <c r="D33" s="25">
        <f t="shared" si="1"/>
        <v>2</v>
      </c>
      <c r="E33" s="26">
        <v>2</v>
      </c>
      <c r="H33" s="3"/>
      <c r="I33" s="3"/>
    </row>
    <row r="34" spans="1:9" ht="21" customHeight="1" thickBot="1">
      <c r="A34" s="27" t="s">
        <v>63</v>
      </c>
      <c r="B34" s="28" t="s">
        <v>64</v>
      </c>
      <c r="C34" s="20" t="s">
        <v>10</v>
      </c>
      <c r="D34" s="29">
        <f t="shared" si="1"/>
        <v>2</v>
      </c>
      <c r="E34" s="38">
        <v>2</v>
      </c>
      <c r="H34" s="3"/>
      <c r="I34" s="39"/>
    </row>
    <row r="35" spans="1:9" ht="26.25" customHeight="1" thickBot="1">
      <c r="A35" s="55" t="s">
        <v>65</v>
      </c>
      <c r="B35" s="56"/>
      <c r="C35" s="57"/>
      <c r="D35" s="31">
        <f>SUM(D36:D41)</f>
        <v>7</v>
      </c>
      <c r="E35" s="16">
        <f>SUM(E36:E41)</f>
        <v>7</v>
      </c>
      <c r="H35" s="3"/>
      <c r="I35" s="17"/>
    </row>
    <row r="36" spans="1:9" ht="21" customHeight="1">
      <c r="A36" s="32" t="s">
        <v>66</v>
      </c>
      <c r="B36" s="33" t="s">
        <v>67</v>
      </c>
      <c r="C36" s="20" t="s">
        <v>10</v>
      </c>
      <c r="D36" s="21">
        <f>IF(C36="はい",0,1)</f>
        <v>1</v>
      </c>
      <c r="E36" s="22">
        <v>1</v>
      </c>
      <c r="H36" s="3"/>
      <c r="I36" s="3"/>
    </row>
    <row r="37" spans="1:9" ht="21" customHeight="1">
      <c r="A37" s="34" t="s">
        <v>68</v>
      </c>
      <c r="B37" s="35" t="s">
        <v>69</v>
      </c>
      <c r="C37" s="20" t="s">
        <v>10</v>
      </c>
      <c r="D37" s="25">
        <f>IF(C37="はい",0,1)</f>
        <v>1</v>
      </c>
      <c r="E37" s="40">
        <v>1</v>
      </c>
      <c r="H37" s="3"/>
      <c r="I37" s="41"/>
    </row>
    <row r="38" spans="1:9" ht="21" customHeight="1">
      <c r="A38" s="34" t="s">
        <v>70</v>
      </c>
      <c r="B38" s="35" t="s">
        <v>71</v>
      </c>
      <c r="C38" s="20" t="s">
        <v>10</v>
      </c>
      <c r="D38" s="25">
        <f>IF(C38="はい",0,1)</f>
        <v>1</v>
      </c>
      <c r="E38" s="26">
        <v>1</v>
      </c>
      <c r="H38" s="3"/>
      <c r="I38" s="3"/>
    </row>
    <row r="39" spans="1:9" ht="21" customHeight="1">
      <c r="A39" s="34" t="s">
        <v>72</v>
      </c>
      <c r="B39" s="35" t="s">
        <v>73</v>
      </c>
      <c r="C39" s="20" t="s">
        <v>10</v>
      </c>
      <c r="D39" s="25">
        <f>IF(C39="はい",0,1)</f>
        <v>1</v>
      </c>
      <c r="E39" s="26">
        <v>1</v>
      </c>
      <c r="H39" s="3"/>
      <c r="I39" s="3"/>
    </row>
    <row r="40" spans="1:9" ht="21" customHeight="1">
      <c r="A40" s="34" t="s">
        <v>74</v>
      </c>
      <c r="B40" s="35" t="s">
        <v>75</v>
      </c>
      <c r="C40" s="20" t="s">
        <v>10</v>
      </c>
      <c r="D40" s="25">
        <f>IF(C40="はい",0,1)</f>
        <v>1</v>
      </c>
      <c r="E40" s="26">
        <v>1</v>
      </c>
      <c r="H40" s="3"/>
      <c r="I40" s="3"/>
    </row>
    <row r="41" spans="1:9" ht="21" customHeight="1" thickBot="1">
      <c r="A41" s="34" t="s">
        <v>76</v>
      </c>
      <c r="B41" s="42" t="s">
        <v>77</v>
      </c>
      <c r="C41" s="20" t="s">
        <v>10</v>
      </c>
      <c r="D41" s="29">
        <f t="shared" si="1"/>
        <v>2</v>
      </c>
      <c r="E41" s="30">
        <v>2</v>
      </c>
      <c r="H41" s="3"/>
      <c r="I41" s="3"/>
    </row>
    <row r="42" spans="1:9" ht="26.25" customHeight="1" thickBot="1">
      <c r="A42" s="55" t="s">
        <v>78</v>
      </c>
      <c r="B42" s="56"/>
      <c r="C42" s="57"/>
      <c r="D42" s="31">
        <f>SUM(D43:D48)</f>
        <v>11</v>
      </c>
      <c r="E42" s="16">
        <f>SUM(E43:E48)</f>
        <v>11</v>
      </c>
      <c r="H42" s="3"/>
      <c r="I42" s="17"/>
    </row>
    <row r="43" spans="1:9" ht="21" customHeight="1">
      <c r="A43" s="32" t="s">
        <v>79</v>
      </c>
      <c r="B43" s="33" t="s">
        <v>80</v>
      </c>
      <c r="C43" s="20" t="s">
        <v>10</v>
      </c>
      <c r="D43" s="21">
        <f>IF(C43="はい",0,3)</f>
        <v>3</v>
      </c>
      <c r="E43" s="22">
        <v>3</v>
      </c>
      <c r="H43" s="3"/>
      <c r="I43" s="3"/>
    </row>
    <row r="44" spans="1:9" ht="21" customHeight="1">
      <c r="A44" s="34" t="s">
        <v>81</v>
      </c>
      <c r="B44" s="35" t="s">
        <v>82</v>
      </c>
      <c r="C44" s="20" t="s">
        <v>10</v>
      </c>
      <c r="D44" s="25">
        <f>IF(C44="はい",0,3)</f>
        <v>3</v>
      </c>
      <c r="E44" s="26">
        <v>3</v>
      </c>
      <c r="H44" s="3"/>
      <c r="I44" s="3"/>
    </row>
    <row r="45" spans="1:9" ht="21" customHeight="1">
      <c r="A45" s="34" t="s">
        <v>83</v>
      </c>
      <c r="B45" s="35" t="s">
        <v>84</v>
      </c>
      <c r="C45" s="20" t="s">
        <v>10</v>
      </c>
      <c r="D45" s="25">
        <f>IF(C45="はい",0,1)</f>
        <v>1</v>
      </c>
      <c r="E45" s="26">
        <v>1</v>
      </c>
      <c r="H45" s="3"/>
      <c r="I45" s="3"/>
    </row>
    <row r="46" spans="1:9" ht="21" customHeight="1">
      <c r="A46" s="34" t="s">
        <v>85</v>
      </c>
      <c r="B46" s="35" t="s">
        <v>86</v>
      </c>
      <c r="C46" s="20" t="s">
        <v>10</v>
      </c>
      <c r="D46" s="25">
        <f>IF(C46="はい",0,1)</f>
        <v>1</v>
      </c>
      <c r="E46" s="43">
        <v>1</v>
      </c>
      <c r="H46" s="3"/>
      <c r="I46" s="39"/>
    </row>
    <row r="47" spans="1:9" ht="21" customHeight="1">
      <c r="A47" s="34" t="s">
        <v>87</v>
      </c>
      <c r="B47" s="35" t="s">
        <v>88</v>
      </c>
      <c r="C47" s="20" t="s">
        <v>10</v>
      </c>
      <c r="D47" s="25">
        <f>IF(C47="はい",0,1)</f>
        <v>1</v>
      </c>
      <c r="E47" s="43">
        <v>1</v>
      </c>
      <c r="H47" s="3"/>
      <c r="I47" s="39"/>
    </row>
    <row r="48" spans="1:9" ht="21" customHeight="1" thickBot="1">
      <c r="A48" s="44" t="s">
        <v>89</v>
      </c>
      <c r="B48" s="42" t="s">
        <v>90</v>
      </c>
      <c r="C48" s="20" t="s">
        <v>10</v>
      </c>
      <c r="D48" s="29">
        <f t="shared" si="1"/>
        <v>2</v>
      </c>
      <c r="E48" s="30">
        <v>2</v>
      </c>
      <c r="H48" s="3"/>
      <c r="I48" s="3"/>
    </row>
    <row r="49" spans="1:9" ht="26.25" customHeight="1" thickBot="1">
      <c r="A49" s="55" t="s">
        <v>91</v>
      </c>
      <c r="B49" s="56"/>
      <c r="C49" s="57"/>
      <c r="D49" s="31">
        <f>SUM(D50:D55)</f>
        <v>9</v>
      </c>
      <c r="E49" s="16">
        <f>SUM(E50:E55)</f>
        <v>9</v>
      </c>
      <c r="H49" s="3"/>
      <c r="I49" s="17"/>
    </row>
    <row r="50" spans="1:9" ht="21" customHeight="1">
      <c r="A50" s="32" t="s">
        <v>92</v>
      </c>
      <c r="B50" s="33" t="s">
        <v>93</v>
      </c>
      <c r="C50" s="20" t="s">
        <v>10</v>
      </c>
      <c r="D50" s="21">
        <f t="shared" si="1"/>
        <v>2</v>
      </c>
      <c r="E50" s="22">
        <v>2</v>
      </c>
      <c r="H50" s="3"/>
      <c r="I50" s="3"/>
    </row>
    <row r="51" spans="1:9" ht="21" customHeight="1">
      <c r="A51" s="34" t="s">
        <v>94</v>
      </c>
      <c r="B51" s="35" t="s">
        <v>95</v>
      </c>
      <c r="C51" s="20" t="s">
        <v>10</v>
      </c>
      <c r="D51" s="25">
        <f>IF(C51="はい",0,1)</f>
        <v>1</v>
      </c>
      <c r="E51" s="26">
        <v>1</v>
      </c>
      <c r="H51" s="3"/>
      <c r="I51" s="3"/>
    </row>
    <row r="52" spans="1:9" ht="21" customHeight="1">
      <c r="A52" s="34" t="s">
        <v>96</v>
      </c>
      <c r="B52" s="35" t="s">
        <v>97</v>
      </c>
      <c r="C52" s="20" t="s">
        <v>10</v>
      </c>
      <c r="D52" s="25">
        <f t="shared" si="1"/>
        <v>2</v>
      </c>
      <c r="E52" s="26">
        <v>2</v>
      </c>
      <c r="H52" s="3"/>
      <c r="I52" s="3"/>
    </row>
    <row r="53" spans="1:9" ht="21" customHeight="1">
      <c r="A53" s="34" t="s">
        <v>98</v>
      </c>
      <c r="B53" s="35" t="s">
        <v>99</v>
      </c>
      <c r="C53" s="20" t="s">
        <v>10</v>
      </c>
      <c r="D53" s="25">
        <f t="shared" si="1"/>
        <v>2</v>
      </c>
      <c r="E53" s="26">
        <v>2</v>
      </c>
      <c r="H53" s="3"/>
      <c r="I53" s="3"/>
    </row>
    <row r="54" spans="1:9" ht="21" customHeight="1">
      <c r="A54" s="23" t="s">
        <v>100</v>
      </c>
      <c r="B54" s="35" t="s">
        <v>101</v>
      </c>
      <c r="C54" s="20" t="s">
        <v>10</v>
      </c>
      <c r="D54" s="25">
        <f>IF(C54="はい",0,1)</f>
        <v>1</v>
      </c>
      <c r="E54" s="26">
        <v>1</v>
      </c>
      <c r="H54" s="3"/>
      <c r="I54" s="3"/>
    </row>
    <row r="55" spans="1:9" ht="21" customHeight="1" thickBot="1">
      <c r="A55" s="27" t="s">
        <v>102</v>
      </c>
      <c r="B55" s="42" t="s">
        <v>103</v>
      </c>
      <c r="C55" s="20" t="s">
        <v>10</v>
      </c>
      <c r="D55" s="29">
        <f>IF(C55="はい",0,1)</f>
        <v>1</v>
      </c>
      <c r="E55" s="30">
        <v>1</v>
      </c>
      <c r="H55" s="3"/>
      <c r="I55" s="3"/>
    </row>
    <row r="56" spans="1:9" ht="26.25" customHeight="1" thickBot="1">
      <c r="A56" s="55" t="s">
        <v>104</v>
      </c>
      <c r="B56" s="56"/>
      <c r="C56" s="57"/>
      <c r="D56" s="31">
        <f>SUM(D57:D65)</f>
        <v>17</v>
      </c>
      <c r="E56" s="45">
        <f>SUM(E57:E65)</f>
        <v>17</v>
      </c>
      <c r="H56" s="3"/>
      <c r="I56" s="17"/>
    </row>
    <row r="57" spans="1:9" ht="21" customHeight="1">
      <c r="A57" s="34" t="s">
        <v>105</v>
      </c>
      <c r="B57" s="35" t="s">
        <v>106</v>
      </c>
      <c r="C57" s="20" t="s">
        <v>10</v>
      </c>
      <c r="D57" s="25">
        <f t="shared" si="1"/>
        <v>2</v>
      </c>
      <c r="E57" s="26">
        <v>2</v>
      </c>
      <c r="H57" s="3"/>
      <c r="I57" s="3"/>
    </row>
    <row r="58" spans="1:9" ht="21" customHeight="1">
      <c r="A58" s="34" t="s">
        <v>107</v>
      </c>
      <c r="B58" s="35" t="s">
        <v>108</v>
      </c>
      <c r="C58" s="20" t="s">
        <v>10</v>
      </c>
      <c r="D58" s="25">
        <f t="shared" si="1"/>
        <v>2</v>
      </c>
      <c r="E58" s="26">
        <v>2</v>
      </c>
      <c r="H58" s="3"/>
      <c r="I58" s="3"/>
    </row>
    <row r="59" spans="1:9" ht="21" customHeight="1">
      <c r="A59" s="34" t="s">
        <v>109</v>
      </c>
      <c r="B59" s="35" t="s">
        <v>110</v>
      </c>
      <c r="C59" s="20" t="s">
        <v>10</v>
      </c>
      <c r="D59" s="25">
        <f t="shared" si="1"/>
        <v>2</v>
      </c>
      <c r="E59" s="26">
        <v>2</v>
      </c>
      <c r="H59" s="3"/>
      <c r="I59" s="3"/>
    </row>
    <row r="60" spans="1:9" ht="21" customHeight="1">
      <c r="A60" s="34" t="s">
        <v>111</v>
      </c>
      <c r="B60" s="35" t="s">
        <v>112</v>
      </c>
      <c r="C60" s="20" t="s">
        <v>10</v>
      </c>
      <c r="D60" s="25">
        <f t="shared" si="1"/>
        <v>2</v>
      </c>
      <c r="E60" s="26">
        <v>2</v>
      </c>
      <c r="H60" s="3"/>
      <c r="I60" s="3"/>
    </row>
    <row r="61" spans="1:9" ht="21" customHeight="1">
      <c r="A61" s="34" t="s">
        <v>113</v>
      </c>
      <c r="B61" s="35" t="s">
        <v>114</v>
      </c>
      <c r="C61" s="20" t="s">
        <v>54</v>
      </c>
      <c r="D61" s="25">
        <f t="shared" si="1"/>
        <v>2</v>
      </c>
      <c r="E61" s="26">
        <v>2</v>
      </c>
      <c r="H61" s="3"/>
      <c r="I61" s="3"/>
    </row>
    <row r="62" spans="1:9" ht="21" customHeight="1">
      <c r="A62" s="34" t="s">
        <v>115</v>
      </c>
      <c r="B62" s="35" t="s">
        <v>116</v>
      </c>
      <c r="C62" s="20" t="s">
        <v>10</v>
      </c>
      <c r="D62" s="25">
        <f t="shared" si="1"/>
        <v>2</v>
      </c>
      <c r="E62" s="26">
        <v>2</v>
      </c>
      <c r="H62" s="3"/>
      <c r="I62" s="3"/>
    </row>
    <row r="63" spans="1:9" ht="21" customHeight="1">
      <c r="A63" s="34" t="s">
        <v>117</v>
      </c>
      <c r="B63" s="35" t="s">
        <v>118</v>
      </c>
      <c r="C63" s="20" t="s">
        <v>10</v>
      </c>
      <c r="D63" s="25">
        <f t="shared" si="1"/>
        <v>2</v>
      </c>
      <c r="E63" s="26">
        <v>2</v>
      </c>
      <c r="H63" s="3"/>
      <c r="I63" s="3"/>
    </row>
    <row r="64" spans="1:9" ht="21" customHeight="1">
      <c r="A64" s="34" t="s">
        <v>119</v>
      </c>
      <c r="B64" s="35" t="s">
        <v>120</v>
      </c>
      <c r="C64" s="20" t="s">
        <v>10</v>
      </c>
      <c r="D64" s="25">
        <f>IF(C64="はい",0,2)</f>
        <v>2</v>
      </c>
      <c r="E64" s="26">
        <v>2</v>
      </c>
      <c r="H64" s="3"/>
      <c r="I64" s="3"/>
    </row>
    <row r="65" spans="1:9" ht="21" customHeight="1" thickBot="1">
      <c r="A65" s="46" t="s">
        <v>121</v>
      </c>
      <c r="B65" s="47" t="s">
        <v>122</v>
      </c>
      <c r="C65" s="48" t="s">
        <v>10</v>
      </c>
      <c r="D65" s="49">
        <f>IF(C65="はい",0,1)</f>
        <v>1</v>
      </c>
      <c r="E65" s="50">
        <v>1</v>
      </c>
      <c r="H65" s="3"/>
      <c r="I65" s="3"/>
    </row>
    <row r="66" spans="1:9" ht="29.25" thickBot="1">
      <c r="C66" s="51"/>
      <c r="D66" s="52">
        <f>SUM(D56,D49,D42,D35,D23,D7)</f>
        <v>100</v>
      </c>
      <c r="E66" s="53">
        <f>SUM(E57:E65,E50:E55,E43:E48,E36:E41,E24:E34,E8:E22)</f>
        <v>100</v>
      </c>
      <c r="H66" s="3"/>
      <c r="I66" s="54"/>
    </row>
    <row r="67" spans="1:9">
      <c r="H67" s="3"/>
      <c r="I67" s="3"/>
    </row>
    <row r="68" spans="1:9">
      <c r="H68" s="3"/>
      <c r="I68" s="3"/>
    </row>
    <row r="69" spans="1:9">
      <c r="H69" s="3"/>
      <c r="I69" s="3"/>
    </row>
    <row r="70" spans="1:9">
      <c r="H70" s="3"/>
      <c r="I70" s="3"/>
    </row>
    <row r="71" spans="1:9">
      <c r="H71" s="3"/>
      <c r="I71" s="3"/>
    </row>
    <row r="72" spans="1:9">
      <c r="H72" s="3"/>
      <c r="I72" s="3"/>
    </row>
    <row r="73" spans="1:9">
      <c r="H73" s="3"/>
      <c r="I73" s="3"/>
    </row>
    <row r="74" spans="1:9">
      <c r="H74" s="3"/>
      <c r="I74" s="3"/>
    </row>
    <row r="75" spans="1:9">
      <c r="H75" s="3"/>
      <c r="I75" s="3"/>
    </row>
    <row r="76" spans="1:9">
      <c r="H76" s="3"/>
      <c r="I76" s="3"/>
    </row>
    <row r="77" spans="1:9">
      <c r="H77" s="3"/>
      <c r="I77" s="3"/>
    </row>
    <row r="78" spans="1:9">
      <c r="H78" s="3"/>
      <c r="I78" s="3"/>
    </row>
    <row r="79" spans="1:9">
      <c r="H79" s="3"/>
      <c r="I79" s="3"/>
    </row>
    <row r="80" spans="1:9">
      <c r="H80" s="3"/>
      <c r="I80" s="3"/>
    </row>
    <row r="81" spans="8:9">
      <c r="H81" s="3"/>
      <c r="I81" s="3"/>
    </row>
    <row r="82" spans="8:9">
      <c r="H82" s="3"/>
      <c r="I82" s="3"/>
    </row>
    <row r="83" spans="8:9">
      <c r="H83" s="3"/>
      <c r="I83" s="3"/>
    </row>
    <row r="84" spans="8:9">
      <c r="H84" s="3"/>
      <c r="I84" s="3"/>
    </row>
    <row r="85" spans="8:9">
      <c r="H85" s="3"/>
      <c r="I85" s="3"/>
    </row>
    <row r="86" spans="8:9">
      <c r="H86" s="3"/>
      <c r="I86" s="3"/>
    </row>
    <row r="87" spans="8:9">
      <c r="H87" s="3"/>
      <c r="I87" s="3"/>
    </row>
    <row r="88" spans="8:9">
      <c r="H88" s="3"/>
      <c r="I88" s="3"/>
    </row>
    <row r="89" spans="8:9">
      <c r="H89" s="3"/>
      <c r="I89" s="3"/>
    </row>
    <row r="90" spans="8:9">
      <c r="H90" s="3"/>
      <c r="I90" s="3"/>
    </row>
    <row r="91" spans="8:9">
      <c r="H91" s="3"/>
      <c r="I91" s="3"/>
    </row>
    <row r="92" spans="8:9">
      <c r="H92" s="3"/>
      <c r="I92" s="3"/>
    </row>
    <row r="93" spans="8:9">
      <c r="H93" s="3"/>
      <c r="I93" s="3"/>
    </row>
    <row r="94" spans="8:9">
      <c r="H94" s="3"/>
      <c r="I94" s="3"/>
    </row>
    <row r="95" spans="8:9">
      <c r="H95" s="3"/>
      <c r="I95" s="3"/>
    </row>
    <row r="96" spans="8:9">
      <c r="H96" s="3"/>
      <c r="I96" s="3"/>
    </row>
    <row r="97" spans="8:9">
      <c r="H97" s="3"/>
      <c r="I97" s="3"/>
    </row>
    <row r="98" spans="8:9">
      <c r="H98" s="3"/>
      <c r="I98" s="3"/>
    </row>
    <row r="99" spans="8:9">
      <c r="H99" s="3"/>
      <c r="I99" s="3"/>
    </row>
    <row r="100" spans="8:9">
      <c r="H100" s="3"/>
      <c r="I100" s="3"/>
    </row>
    <row r="101" spans="8:9">
      <c r="H101" s="3"/>
      <c r="I101" s="3"/>
    </row>
    <row r="102" spans="8:9">
      <c r="H102" s="3"/>
      <c r="I102" s="3"/>
    </row>
    <row r="103" spans="8:9">
      <c r="H103" s="3"/>
      <c r="I103" s="3"/>
    </row>
    <row r="104" spans="8:9">
      <c r="H104" s="3"/>
      <c r="I104" s="3"/>
    </row>
    <row r="105" spans="8:9">
      <c r="H105" s="3"/>
      <c r="I105" s="3"/>
    </row>
    <row r="106" spans="8:9">
      <c r="H106" s="3"/>
      <c r="I106" s="3"/>
    </row>
    <row r="107" spans="8:9">
      <c r="H107" s="3"/>
      <c r="I107" s="3"/>
    </row>
    <row r="108" spans="8:9">
      <c r="H108" s="3"/>
      <c r="I108" s="3"/>
    </row>
    <row r="109" spans="8:9">
      <c r="H109" s="3"/>
      <c r="I109" s="3"/>
    </row>
    <row r="110" spans="8:9">
      <c r="H110" s="3"/>
      <c r="I110" s="3"/>
    </row>
    <row r="111" spans="8:9">
      <c r="H111" s="3"/>
      <c r="I111" s="3"/>
    </row>
    <row r="112" spans="8:9">
      <c r="H112" s="3"/>
      <c r="I112" s="3"/>
    </row>
    <row r="113" spans="8:9">
      <c r="H113" s="3"/>
      <c r="I113" s="3"/>
    </row>
    <row r="114" spans="8:9">
      <c r="H114" s="3"/>
      <c r="I114" s="3"/>
    </row>
    <row r="115" spans="8:9">
      <c r="H115" s="3"/>
      <c r="I115" s="3"/>
    </row>
    <row r="116" spans="8:9">
      <c r="H116" s="3"/>
      <c r="I116" s="3"/>
    </row>
    <row r="117" spans="8:9">
      <c r="H117" s="3"/>
      <c r="I117" s="3"/>
    </row>
    <row r="118" spans="8:9">
      <c r="H118" s="3"/>
      <c r="I118" s="3"/>
    </row>
    <row r="119" spans="8:9">
      <c r="H119" s="3"/>
      <c r="I119" s="3"/>
    </row>
    <row r="120" spans="8:9">
      <c r="H120" s="3"/>
      <c r="I120" s="3"/>
    </row>
    <row r="121" spans="8:9">
      <c r="H121" s="3"/>
      <c r="I121" s="3"/>
    </row>
    <row r="122" spans="8:9">
      <c r="H122" s="3"/>
      <c r="I122" s="3"/>
    </row>
    <row r="123" spans="8:9">
      <c r="H123" s="3"/>
      <c r="I123" s="3"/>
    </row>
    <row r="124" spans="8:9">
      <c r="H124" s="3"/>
      <c r="I124" s="3"/>
    </row>
    <row r="125" spans="8:9">
      <c r="H125" s="3"/>
      <c r="I125" s="3"/>
    </row>
    <row r="126" spans="8:9">
      <c r="H126" s="3"/>
      <c r="I126" s="3"/>
    </row>
    <row r="127" spans="8:9">
      <c r="H127" s="3"/>
      <c r="I127" s="3"/>
    </row>
    <row r="128" spans="8:9">
      <c r="H128" s="3"/>
      <c r="I128" s="3"/>
    </row>
    <row r="129" spans="8:9">
      <c r="H129" s="3"/>
      <c r="I129" s="3"/>
    </row>
    <row r="130" spans="8:9">
      <c r="H130" s="3"/>
      <c r="I130" s="3"/>
    </row>
    <row r="131" spans="8:9">
      <c r="H131" s="3"/>
      <c r="I131" s="3"/>
    </row>
    <row r="132" spans="8:9">
      <c r="H132" s="3"/>
      <c r="I132" s="3"/>
    </row>
    <row r="133" spans="8:9">
      <c r="H133" s="3"/>
      <c r="I133" s="3"/>
    </row>
    <row r="134" spans="8:9">
      <c r="H134" s="3"/>
      <c r="I134" s="3"/>
    </row>
    <row r="135" spans="8:9">
      <c r="H135" s="3"/>
      <c r="I135" s="3"/>
    </row>
    <row r="136" spans="8:9">
      <c r="H136" s="3"/>
      <c r="I136" s="3"/>
    </row>
    <row r="137" spans="8:9">
      <c r="H137" s="3"/>
      <c r="I137" s="3"/>
    </row>
    <row r="138" spans="8:9">
      <c r="H138" s="3"/>
      <c r="I138" s="3"/>
    </row>
    <row r="139" spans="8:9">
      <c r="H139" s="3"/>
      <c r="I139" s="3"/>
    </row>
    <row r="140" spans="8:9">
      <c r="H140" s="3"/>
      <c r="I140" s="3"/>
    </row>
    <row r="141" spans="8:9">
      <c r="H141" s="3"/>
      <c r="I141" s="3"/>
    </row>
    <row r="142" spans="8:9">
      <c r="H142" s="3"/>
      <c r="I142" s="3"/>
    </row>
    <row r="143" spans="8:9">
      <c r="H143" s="3"/>
      <c r="I143" s="3"/>
    </row>
    <row r="144" spans="8:9">
      <c r="H144" s="3"/>
      <c r="I144" s="3"/>
    </row>
    <row r="145" spans="8:9">
      <c r="H145" s="3"/>
      <c r="I145" s="3"/>
    </row>
    <row r="146" spans="8:9">
      <c r="H146" s="3"/>
      <c r="I146" s="3"/>
    </row>
    <row r="147" spans="8:9">
      <c r="H147" s="3"/>
      <c r="I147" s="3"/>
    </row>
    <row r="148" spans="8:9">
      <c r="H148" s="3"/>
      <c r="I148" s="3"/>
    </row>
    <row r="149" spans="8:9">
      <c r="H149" s="3"/>
      <c r="I149" s="3"/>
    </row>
    <row r="150" spans="8:9">
      <c r="H150" s="3"/>
      <c r="I150" s="3"/>
    </row>
    <row r="151" spans="8:9">
      <c r="H151" s="3"/>
      <c r="I151" s="3"/>
    </row>
    <row r="152" spans="8:9">
      <c r="H152" s="3"/>
      <c r="I152" s="3"/>
    </row>
    <row r="153" spans="8:9">
      <c r="H153" s="3"/>
      <c r="I153" s="3"/>
    </row>
    <row r="154" spans="8:9">
      <c r="H154" s="3"/>
      <c r="I154" s="3"/>
    </row>
    <row r="155" spans="8:9">
      <c r="H155" s="3"/>
      <c r="I155" s="3"/>
    </row>
    <row r="156" spans="8:9">
      <c r="H156" s="3"/>
      <c r="I156" s="3"/>
    </row>
    <row r="157" spans="8:9">
      <c r="H157" s="3"/>
      <c r="I157" s="3"/>
    </row>
    <row r="158" spans="8:9">
      <c r="H158" s="3"/>
      <c r="I158" s="3"/>
    </row>
    <row r="159" spans="8:9">
      <c r="H159" s="3"/>
      <c r="I159" s="3"/>
    </row>
    <row r="160" spans="8:9">
      <c r="H160" s="3"/>
      <c r="I160" s="3"/>
    </row>
    <row r="161" spans="8:9">
      <c r="H161" s="3"/>
      <c r="I161" s="3"/>
    </row>
    <row r="162" spans="8:9">
      <c r="H162" s="3"/>
      <c r="I162" s="3"/>
    </row>
    <row r="163" spans="8:9">
      <c r="H163" s="3"/>
      <c r="I163" s="3"/>
    </row>
    <row r="164" spans="8:9">
      <c r="H164" s="3"/>
      <c r="I164" s="3"/>
    </row>
    <row r="165" spans="8:9">
      <c r="H165" s="3"/>
      <c r="I165" s="3"/>
    </row>
    <row r="166" spans="8:9">
      <c r="H166" s="3"/>
      <c r="I166" s="3"/>
    </row>
    <row r="167" spans="8:9">
      <c r="H167" s="3"/>
      <c r="I167" s="3"/>
    </row>
    <row r="168" spans="8:9">
      <c r="H168" s="3"/>
      <c r="I168" s="3"/>
    </row>
    <row r="169" spans="8:9">
      <c r="H169" s="3"/>
      <c r="I169" s="3"/>
    </row>
  </sheetData>
  <mergeCells count="10">
    <mergeCell ref="A35:C35"/>
    <mergeCell ref="A42:C42"/>
    <mergeCell ref="A49:C49"/>
    <mergeCell ref="A56:C56"/>
    <mergeCell ref="A1:B1"/>
    <mergeCell ref="A2:B2"/>
    <mergeCell ref="A4:C4"/>
    <mergeCell ref="A5:C5"/>
    <mergeCell ref="A7:C7"/>
    <mergeCell ref="A23:C23"/>
  </mergeCells>
  <phoneticPr fontId="2"/>
  <dataValidations count="1">
    <dataValidation type="list" allowBlank="1" showInputMessage="1" showErrorMessage="1" sqref="C57:C65 C8:C22 C43:C48 C36:C41 C24:C34 C50:C55">
      <formula1>$F$8:$F$9</formula1>
    </dataValidation>
  </dataValidations>
  <pageMargins left="0.7" right="0.7" top="0.75" bottom="0.75" header="0.3" footer="0.3"/>
  <pageSetup paperSize="9" fitToHeight="0" orientation="portrait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免疫力チェックシート</vt:lpstr>
      <vt:lpstr>免疫力チェックシート!Print_Area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master</cp:lastModifiedBy>
  <dcterms:created xsi:type="dcterms:W3CDTF">2016-01-04T08:03:44Z</dcterms:created>
  <dcterms:modified xsi:type="dcterms:W3CDTF">2016-01-29T05:19:38Z</dcterms:modified>
</cp:coreProperties>
</file>